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artin\Documents\- CORNIER LEGON\"/>
    </mc:Choice>
  </mc:AlternateContent>
  <xr:revisionPtr revIDLastSave="0" documentId="13_ncr:1_{0C63069A-138B-425B-BE65-709CBEF680C7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B Qualiop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C7" i="1"/>
  <c r="C6" i="1"/>
  <c r="C4" i="1" s="1"/>
</calcChain>
</file>

<file path=xl/sharedStrings.xml><?xml version="1.0" encoding="utf-8"?>
<sst xmlns="http://schemas.openxmlformats.org/spreadsheetml/2006/main" count="45" uniqueCount="45">
  <si>
    <t>Taux de réussite</t>
  </si>
  <si>
    <t>Taux de Satisfaction</t>
  </si>
  <si>
    <t>Taux d'abandon</t>
  </si>
  <si>
    <t>Nombre de Stagiaire</t>
  </si>
  <si>
    <t>Global</t>
  </si>
  <si>
    <t>Taux d'insertion</t>
  </si>
  <si>
    <t>Toutes formations confondues</t>
  </si>
  <si>
    <t>Taux Th</t>
  </si>
  <si>
    <t>Période du 31/12/2022 au 30/12/2023</t>
  </si>
  <si>
    <t>LEGON FORMATION</t>
  </si>
  <si>
    <t>Par grand type de formations</t>
  </si>
  <si>
    <t>Caces®</t>
  </si>
  <si>
    <t>Fimo/Fco</t>
  </si>
  <si>
    <t>Permis</t>
  </si>
  <si>
    <t>Titres prof.</t>
  </si>
  <si>
    <t>Par type de formation</t>
  </si>
  <si>
    <t>Permis C</t>
  </si>
  <si>
    <t>Permis C1</t>
  </si>
  <si>
    <t>Permis CE</t>
  </si>
  <si>
    <t>Permis D</t>
  </si>
  <si>
    <t>Permis D1</t>
  </si>
  <si>
    <t>Permis BE</t>
  </si>
  <si>
    <t>Permis B96</t>
  </si>
  <si>
    <t>Caces® R489</t>
  </si>
  <si>
    <t>Caces® R490</t>
  </si>
  <si>
    <t>Caces® R485</t>
  </si>
  <si>
    <t>FIMO Marchandise</t>
  </si>
  <si>
    <t>FIMO Voyageur</t>
  </si>
  <si>
    <t>FCO Marchandise</t>
  </si>
  <si>
    <t>FCO Voyageur</t>
  </si>
  <si>
    <t>TP Conducteur de transport en commun sur route</t>
  </si>
  <si>
    <t>TP ECSR</t>
  </si>
  <si>
    <t>Pour obtenir les statistiques d'autres formations, nous contacter.</t>
  </si>
  <si>
    <t>Modalités de calcul des taux :</t>
  </si>
  <si>
    <t>Nombre de Stagiaire :</t>
  </si>
  <si>
    <t>Nombre de stagiaires présents en formation.</t>
  </si>
  <si>
    <t>Taux de réussite :</t>
  </si>
  <si>
    <t>Nombre de stagiaires qui ont réussi la formation parmis les stagiaires présentés à l'examen.</t>
  </si>
  <si>
    <t>Taux de satisfaction :</t>
  </si>
  <si>
    <t>Satisfaction moyenne des stagiaires.</t>
  </si>
  <si>
    <t>Taux d'insertion :</t>
  </si>
  <si>
    <t>Nombre de stagiaires qui ont un emploi à l'issu de la formation (dans les 6 mois) sur le nombre de stagiaires présents à la formation.</t>
  </si>
  <si>
    <t>Taux d'abandon :</t>
  </si>
  <si>
    <t>Nombre de stagiaires qui ont abandonné la formations sur le nombre de stagiaires présents.</t>
  </si>
  <si>
    <t>Générée le : 29/01/2024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</si>
</sst>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</font>
    <font>
      <sz val="11"/>
      <name val="Arial"/>
    </font>
    <font>
      <b/>
      <i/>
      <sz val="11"/>
      <name val="Calibri"/>
    </font>
    <font>
      <sz val="9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4546A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0" fillId="0" borderId="6" xfId="0" applyBorder="1"/>
    <xf numFmtId="10" fontId="6" fillId="0" borderId="7" xfId="0" applyNumberFormat="1" applyFont="1" applyBorder="1" applyAlignment="1" applyProtection="1"/>
    <xf numFmtId="0" fontId="7" fillId="0" borderId="8" xfId="0" applyFont="1" applyBorder="1" applyAlignment="1">
      <alignment horizontal="left"/>
    </xf>
    <xf numFmtId="0" fontId="8" fillId="0" borderId="9" xfId="0" applyFont="1" applyBorder="1" applyAlignment="1">
      <alignment horizontal="right" vertical="center"/>
    </xf>
    <xf numFmtId="10" fontId="6" fillId="0" borderId="11" xfId="0" applyNumberFormat="1" applyFont="1" applyFill="1" applyBorder="1" applyAlignment="1" applyProtection="1"/>
    <xf numFmtId="0" fontId="8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BCD94-702E-4DC7-AB44-FBC5CE575EFE}">
  <dimension ref="A1:G34"/>
  <sheetViews>
    <sheetView tabSelected="1" zoomScaleNormal="100" workbookViewId="0">
      <selection activeCell="I22" sqref="I22"/>
    </sheetView>
  </sheetViews>
  <sheetFormatPr baseColWidth="10" defaultRowHeight="14.4" x14ac:dyDescent="0.3"/>
  <cols>
    <col min="1" max="1" width="31.5546875" customWidth="1"/>
  </cols>
  <sheetData>
    <row r="1" spans="1:7" x14ac:dyDescent="0.3">
      <c r="A1" s="4" t="s">
        <v>9</v>
      </c>
      <c r="B1" s="10" t="s">
        <v>8</v>
      </c>
      <c r="C1" s="11"/>
      <c r="D1" s="11"/>
      <c r="E1" s="11"/>
      <c r="F1" s="12"/>
    </row>
    <row r="2" spans="1:7" ht="28.8" x14ac:dyDescent="0.3">
      <c r="A2" s="4" t="s">
        <v>44</v>
      </c>
      <c r="B2" s="1" t="s">
        <v>3</v>
      </c>
      <c r="C2" s="1" t="s">
        <v>0</v>
      </c>
      <c r="D2" s="1" t="s">
        <v>1</v>
      </c>
      <c r="E2" s="1" t="s">
        <v>5</v>
      </c>
      <c r="F2" s="1" t="s">
        <v>2</v>
      </c>
      <c r="G2" s="1" t="s">
        <v>7</v>
      </c>
    </row>
    <row r="3" spans="1:7" x14ac:dyDescent="0.3">
      <c r="A3" s="13" t="s">
        <v>6</v>
      </c>
      <c r="B3" s="14"/>
      <c r="C3" s="14"/>
      <c r="D3" s="14"/>
      <c r="E3" s="14"/>
      <c r="F3" s="14"/>
      <c r="G3" s="14"/>
    </row>
    <row r="4" spans="1:7" x14ac:dyDescent="0.3">
      <c r="A4" s="2" t="s">
        <v>4</v>
      </c>
      <c r="B4" s="3">
        <v>1533</v>
      </c>
      <c r="C4" s="5">
        <f>SUM(C6:C9)/4</f>
        <v>0.8797869047619048</v>
      </c>
      <c r="D4" s="5">
        <v>0.8488</v>
      </c>
      <c r="E4" s="5">
        <v>0.82499999999999996</v>
      </c>
      <c r="F4" s="5">
        <v>8.4801043705153289E-3</v>
      </c>
      <c r="G4" s="5">
        <v>0</v>
      </c>
    </row>
    <row r="5" spans="1:7" x14ac:dyDescent="0.3">
      <c r="A5" s="15" t="s">
        <v>10</v>
      </c>
      <c r="B5" s="15"/>
      <c r="C5" s="15"/>
      <c r="D5" s="15"/>
      <c r="E5" s="15"/>
      <c r="F5" s="15"/>
      <c r="G5" s="15"/>
    </row>
    <row r="6" spans="1:7" x14ac:dyDescent="0.3">
      <c r="A6" s="4" t="s">
        <v>11</v>
      </c>
      <c r="B6" s="4">
        <v>280</v>
      </c>
      <c r="C6" s="5">
        <f>SUM(C18:C20)/3</f>
        <v>0.97643333333333338</v>
      </c>
      <c r="D6" s="5">
        <v>0.94</v>
      </c>
      <c r="E6" s="5">
        <v>0.3971119133574007</v>
      </c>
      <c r="F6" s="5">
        <v>1.0714285714285714E-2</v>
      </c>
      <c r="G6" s="5">
        <v>0</v>
      </c>
    </row>
    <row r="7" spans="1:7" x14ac:dyDescent="0.3">
      <c r="A7" s="4" t="s">
        <v>12</v>
      </c>
      <c r="B7" s="4">
        <v>590</v>
      </c>
      <c r="C7" s="5">
        <f>SUM(C21:C24)/4</f>
        <v>0.96740000000000004</v>
      </c>
      <c r="D7" s="5">
        <v>0.878</v>
      </c>
      <c r="E7" s="5">
        <v>0.9303904923599321</v>
      </c>
      <c r="F7" s="5">
        <v>1.6949152542372881E-3</v>
      </c>
      <c r="G7" s="5">
        <v>0</v>
      </c>
    </row>
    <row r="8" spans="1:7" x14ac:dyDescent="0.3">
      <c r="A8" s="4" t="s">
        <v>13</v>
      </c>
      <c r="B8" s="4">
        <v>602</v>
      </c>
      <c r="C8" s="5">
        <f>SUM(C11:C17)/7</f>
        <v>0.70411428571428569</v>
      </c>
      <c r="D8" s="5">
        <v>0.91599999999999993</v>
      </c>
      <c r="E8" s="5">
        <v>0.96638655462184875</v>
      </c>
      <c r="F8" s="5">
        <v>1.1627906976744186E-2</v>
      </c>
      <c r="G8" s="5">
        <v>0</v>
      </c>
    </row>
    <row r="9" spans="1:7" x14ac:dyDescent="0.3">
      <c r="A9" s="4" t="s">
        <v>14</v>
      </c>
      <c r="B9" s="4">
        <v>61</v>
      </c>
      <c r="C9" s="5">
        <f>(C25+C26)/2</f>
        <v>0.87119999999999997</v>
      </c>
      <c r="D9" s="5">
        <v>0.42</v>
      </c>
      <c r="E9" s="5">
        <v>0.3559322033898305</v>
      </c>
      <c r="F9" s="5">
        <v>3.2786885245901641E-2</v>
      </c>
      <c r="G9" s="5">
        <v>0</v>
      </c>
    </row>
    <row r="10" spans="1:7" x14ac:dyDescent="0.3">
      <c r="A10" s="15" t="s">
        <v>15</v>
      </c>
      <c r="B10" s="15"/>
      <c r="C10" s="15"/>
      <c r="D10" s="15"/>
      <c r="E10" s="15"/>
      <c r="F10" s="15"/>
      <c r="G10" s="15"/>
    </row>
    <row r="11" spans="1:7" x14ac:dyDescent="0.3">
      <c r="A11" s="4" t="s">
        <v>16</v>
      </c>
      <c r="B11" s="4">
        <v>228</v>
      </c>
      <c r="C11" s="5">
        <v>0.64599999999999991</v>
      </c>
      <c r="D11" s="5">
        <v>0.88</v>
      </c>
      <c r="E11" s="5">
        <v>0.98230000000000006</v>
      </c>
      <c r="F11" s="5">
        <v>8.8000000000000005E-3</v>
      </c>
      <c r="G11" s="5">
        <v>0</v>
      </c>
    </row>
    <row r="12" spans="1:7" x14ac:dyDescent="0.3">
      <c r="A12" s="4" t="s">
        <v>17</v>
      </c>
      <c r="B12" s="4">
        <v>25</v>
      </c>
      <c r="C12" s="8">
        <v>0.76</v>
      </c>
      <c r="D12" s="5">
        <v>0.94</v>
      </c>
      <c r="E12" s="5">
        <v>1</v>
      </c>
      <c r="F12" s="5">
        <v>0</v>
      </c>
      <c r="G12" s="5">
        <v>0</v>
      </c>
    </row>
    <row r="13" spans="1:7" x14ac:dyDescent="0.3">
      <c r="A13" s="4" t="s">
        <v>18</v>
      </c>
      <c r="B13" s="4">
        <v>110</v>
      </c>
      <c r="C13" s="5">
        <v>0.60189999999999999</v>
      </c>
      <c r="D13" s="5">
        <v>0.85</v>
      </c>
      <c r="E13" s="5">
        <v>0.87040000000000006</v>
      </c>
      <c r="F13" s="5">
        <v>1.8200000000000001E-2</v>
      </c>
      <c r="G13" s="5">
        <v>0</v>
      </c>
    </row>
    <row r="14" spans="1:7" x14ac:dyDescent="0.3">
      <c r="A14" s="4" t="s">
        <v>19</v>
      </c>
      <c r="B14" s="4">
        <v>19</v>
      </c>
      <c r="C14" s="5">
        <v>0.57889999999999997</v>
      </c>
      <c r="D14" s="5">
        <v>0.92</v>
      </c>
      <c r="E14" s="5">
        <v>1</v>
      </c>
      <c r="F14" s="5">
        <v>0</v>
      </c>
      <c r="G14" s="5">
        <v>0</v>
      </c>
    </row>
    <row r="15" spans="1:7" x14ac:dyDescent="0.3">
      <c r="A15" s="4" t="s">
        <v>20</v>
      </c>
      <c r="B15" s="4">
        <v>19</v>
      </c>
      <c r="C15" s="8">
        <v>0.63</v>
      </c>
      <c r="D15" s="5">
        <v>0.95</v>
      </c>
      <c r="E15" s="5">
        <v>0.94120000000000004</v>
      </c>
      <c r="F15" s="5">
        <v>0.10529999999999999</v>
      </c>
      <c r="G15" s="5">
        <v>0</v>
      </c>
    </row>
    <row r="16" spans="1:7" x14ac:dyDescent="0.3">
      <c r="A16" s="4" t="s">
        <v>21</v>
      </c>
      <c r="B16" s="4">
        <v>125</v>
      </c>
      <c r="C16" s="5">
        <v>0.71199999999999997</v>
      </c>
      <c r="D16" s="5">
        <v>0.91</v>
      </c>
      <c r="E16" s="5">
        <v>0.9919</v>
      </c>
      <c r="F16" s="5">
        <v>8.0000000000000002E-3</v>
      </c>
      <c r="G16" s="5">
        <v>0</v>
      </c>
    </row>
    <row r="17" spans="1:7" x14ac:dyDescent="0.3">
      <c r="A17" s="4" t="s">
        <v>22</v>
      </c>
      <c r="B17" s="4">
        <v>76</v>
      </c>
      <c r="C17" s="8">
        <v>1</v>
      </c>
      <c r="D17" s="5">
        <v>0.96</v>
      </c>
      <c r="E17" s="5">
        <v>1</v>
      </c>
      <c r="F17" s="5">
        <v>0</v>
      </c>
      <c r="G17" s="5">
        <v>0</v>
      </c>
    </row>
    <row r="18" spans="1:7" x14ac:dyDescent="0.3">
      <c r="A18" s="4" t="s">
        <v>23</v>
      </c>
      <c r="B18" s="4">
        <v>249</v>
      </c>
      <c r="C18" s="5">
        <v>0.97930000000000006</v>
      </c>
      <c r="D18" s="5">
        <v>0.94</v>
      </c>
      <c r="E18" s="5">
        <v>0.3211</v>
      </c>
      <c r="F18" s="5">
        <v>1.2E-2</v>
      </c>
      <c r="G18" s="5">
        <v>0</v>
      </c>
    </row>
    <row r="19" spans="1:7" x14ac:dyDescent="0.3">
      <c r="A19" s="4" t="s">
        <v>24</v>
      </c>
      <c r="B19" s="4">
        <v>20</v>
      </c>
      <c r="C19" s="5">
        <v>0.95</v>
      </c>
      <c r="D19" s="5">
        <v>0.92</v>
      </c>
      <c r="E19" s="5">
        <v>1</v>
      </c>
      <c r="F19" s="5">
        <v>0</v>
      </c>
      <c r="G19" s="5">
        <v>0</v>
      </c>
    </row>
    <row r="20" spans="1:7" x14ac:dyDescent="0.3">
      <c r="A20" s="4" t="s">
        <v>25</v>
      </c>
      <c r="B20" s="4">
        <v>11</v>
      </c>
      <c r="C20" s="5">
        <v>1</v>
      </c>
      <c r="D20" s="5">
        <v>0.96</v>
      </c>
      <c r="E20" s="5">
        <v>1</v>
      </c>
      <c r="F20" s="5">
        <v>0</v>
      </c>
      <c r="G20" s="5">
        <v>0</v>
      </c>
    </row>
    <row r="21" spans="1:7" x14ac:dyDescent="0.3">
      <c r="A21" s="4" t="s">
        <v>26</v>
      </c>
      <c r="B21" s="4">
        <v>134</v>
      </c>
      <c r="C21" s="5">
        <v>0.96239999999999992</v>
      </c>
      <c r="D21" s="5">
        <v>0.81</v>
      </c>
      <c r="E21" s="5">
        <v>0.80449999999999999</v>
      </c>
      <c r="F21" s="5">
        <v>7.4999999999999997E-3</v>
      </c>
      <c r="G21" s="5">
        <v>0</v>
      </c>
    </row>
    <row r="22" spans="1:7" x14ac:dyDescent="0.3">
      <c r="A22" s="4" t="s">
        <v>27</v>
      </c>
      <c r="B22" s="4">
        <v>39</v>
      </c>
      <c r="C22" s="5">
        <v>0.9487000000000001</v>
      </c>
      <c r="D22" s="5">
        <v>0.93</v>
      </c>
      <c r="E22" s="5">
        <v>0.84620000000000006</v>
      </c>
      <c r="F22" s="5">
        <v>0</v>
      </c>
      <c r="G22" s="5">
        <v>0</v>
      </c>
    </row>
    <row r="23" spans="1:7" x14ac:dyDescent="0.3">
      <c r="A23" s="4" t="s">
        <v>28</v>
      </c>
      <c r="B23" s="4">
        <v>373</v>
      </c>
      <c r="C23" s="5">
        <v>0.98120000000000007</v>
      </c>
      <c r="D23" s="5">
        <v>0.85</v>
      </c>
      <c r="E23" s="5">
        <v>0.98120000000000007</v>
      </c>
      <c r="F23" s="5">
        <v>0</v>
      </c>
      <c r="G23" s="5">
        <v>0</v>
      </c>
    </row>
    <row r="24" spans="1:7" x14ac:dyDescent="0.3">
      <c r="A24" s="4" t="s">
        <v>29</v>
      </c>
      <c r="B24" s="4">
        <v>44</v>
      </c>
      <c r="C24" s="5">
        <v>0.97730000000000006</v>
      </c>
      <c r="D24" s="5">
        <v>0.92</v>
      </c>
      <c r="E24" s="5">
        <v>0.95450000000000002</v>
      </c>
      <c r="F24" s="5">
        <v>0</v>
      </c>
      <c r="G24" s="5">
        <v>0</v>
      </c>
    </row>
    <row r="25" spans="1:7" x14ac:dyDescent="0.3">
      <c r="A25" s="4" t="s">
        <v>30</v>
      </c>
      <c r="B25" s="4">
        <v>50</v>
      </c>
      <c r="C25" s="5">
        <v>0.83329999999999993</v>
      </c>
      <c r="D25" s="5">
        <v>0.84</v>
      </c>
      <c r="E25" s="5">
        <v>0.39579999999999999</v>
      </c>
      <c r="F25" s="5">
        <v>0.04</v>
      </c>
      <c r="G25" s="5">
        <v>0</v>
      </c>
    </row>
    <row r="26" spans="1:7" x14ac:dyDescent="0.3">
      <c r="A26" s="4" t="s">
        <v>31</v>
      </c>
      <c r="B26" s="4">
        <v>11</v>
      </c>
      <c r="C26" s="5">
        <v>0.90910000000000002</v>
      </c>
      <c r="D26" s="5">
        <v>0.91</v>
      </c>
      <c r="E26" s="5">
        <v>0.75</v>
      </c>
      <c r="F26" s="5">
        <v>0</v>
      </c>
      <c r="G26" s="5">
        <v>0</v>
      </c>
    </row>
    <row r="28" spans="1:7" x14ac:dyDescent="0.3">
      <c r="A28" s="6" t="s">
        <v>32</v>
      </c>
    </row>
    <row r="29" spans="1:7" x14ac:dyDescent="0.3">
      <c r="A29" s="6" t="s">
        <v>33</v>
      </c>
    </row>
    <row r="30" spans="1:7" ht="38.1" customHeight="1" x14ac:dyDescent="0.3">
      <c r="A30" s="7" t="s">
        <v>34</v>
      </c>
      <c r="B30" s="9" t="s">
        <v>35</v>
      </c>
      <c r="C30" s="9"/>
      <c r="D30" s="9"/>
      <c r="E30" s="9"/>
      <c r="F30" s="9"/>
    </row>
    <row r="31" spans="1:7" ht="38.1" customHeight="1" x14ac:dyDescent="0.3">
      <c r="A31" s="7" t="s">
        <v>36</v>
      </c>
      <c r="B31" s="9" t="s">
        <v>37</v>
      </c>
      <c r="C31" s="9"/>
      <c r="D31" s="9"/>
      <c r="E31" s="9"/>
      <c r="F31" s="9"/>
    </row>
    <row r="32" spans="1:7" ht="38.1" customHeight="1" x14ac:dyDescent="0.3">
      <c r="A32" s="7" t="s">
        <v>38</v>
      </c>
      <c r="B32" s="9" t="s">
        <v>39</v>
      </c>
      <c r="C32" s="9"/>
      <c r="D32" s="9"/>
      <c r="E32" s="9"/>
      <c r="F32" s="9"/>
    </row>
    <row r="33" spans="1:6" ht="38.1" customHeight="1" x14ac:dyDescent="0.3">
      <c r="A33" s="7" t="s">
        <v>40</v>
      </c>
      <c r="B33" s="9" t="s">
        <v>41</v>
      </c>
      <c r="C33" s="9"/>
      <c r="D33" s="9"/>
      <c r="E33" s="9"/>
      <c r="F33" s="9"/>
    </row>
    <row r="34" spans="1:6" ht="38.1" customHeight="1" x14ac:dyDescent="0.3">
      <c r="A34" s="7" t="s">
        <v>42</v>
      </c>
      <c r="B34" s="9" t="s">
        <v>43</v>
      </c>
      <c r="C34" s="9"/>
      <c r="D34" s="9"/>
      <c r="E34" s="9"/>
      <c r="F34" s="9"/>
    </row>
  </sheetData>
  <mergeCells count="9">
    <mergeCell ref="B31:F31"/>
    <mergeCell ref="B32:F32"/>
    <mergeCell ref="B33:F33"/>
    <mergeCell ref="B34:F34"/>
    <mergeCell ref="B1:F1"/>
    <mergeCell ref="A3:G3"/>
    <mergeCell ref="A5:G5"/>
    <mergeCell ref="A10:G10"/>
    <mergeCell ref="B30:F30"/>
  </mergeCells>
  <phoneticPr fontId="2" type="noConversion"/>
  <pageMargins left="0.51181102362205" right="0.51181102362205" top="1.3779527559055" bottom="0.74803149606299002" header="0.31496062992126" footer="0.31496062992126"/>
  <pageSetup paperSize="9" orientation="portrait" r:id="rId1"/>
  <headerFooter>
    <oddHeader>&amp;L&amp;G&amp;R&amp;"-,Gras italique"&amp;16Indicateurs de Résultats</oddHeader>
    <oddFooter>&amp;LECF.FP.A.532 indice 02&amp;C&amp;D&amp;R&amp;P/&amp;N</oddFooter>
  </headerFooter>
  <ignoredErrors>
    <ignoredError sqref="C6:C8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TDB Qualiopi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</dc:creator>
  <cp:lastModifiedBy>Valérie MARTIN</cp:lastModifiedBy>
  <cp:lastPrinted>2021-06-28T13:09:46Z</cp:lastPrinted>
  <dcterms:created xsi:type="dcterms:W3CDTF">2021-04-07T09:02:52Z</dcterms:created>
  <dcterms:modified xsi:type="dcterms:W3CDTF">2024-05-16T14:25:00Z</dcterms:modified>
</cp:coreProperties>
</file>